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0" yWindow="45" windowWidth="14445" windowHeight="12735" tabRatio="397"/>
  </bookViews>
  <sheets>
    <sheet name="Приложение 1 " sheetId="7" r:id="rId1"/>
  </sheets>
  <definedNames>
    <definedName name="_xlnm._FilterDatabase" localSheetId="0" hidden="1">'Приложение 1 '!$A$9:$F$100</definedName>
    <definedName name="_xlnm.Print_Titles" localSheetId="0">'Приложение 1 '!$11:$11</definedName>
  </definedNames>
  <calcPr calcId="145621"/>
</workbook>
</file>

<file path=xl/calcChain.xml><?xml version="1.0" encoding="utf-8"?>
<calcChain xmlns="http://schemas.openxmlformats.org/spreadsheetml/2006/main">
  <c r="F13" i="7" l="1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A75" i="7" l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55" i="7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35" i="7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14" i="7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F94" i="7" l="1"/>
  <c r="F95" i="7" s="1"/>
  <c r="F96" i="7" s="1"/>
  <c r="B11" i="7" l="1"/>
  <c r="C11" i="7" s="1"/>
  <c r="D11" i="7" s="1"/>
  <c r="E11" i="7" s="1"/>
  <c r="F11" i="7" s="1"/>
</calcChain>
</file>

<file path=xl/sharedStrings.xml><?xml version="1.0" encoding="utf-8"?>
<sst xmlns="http://schemas.openxmlformats.org/spreadsheetml/2006/main" count="180" uniqueCount="45">
  <si>
    <t>Наименование работ</t>
  </si>
  <si>
    <t>№ п/п</t>
  </si>
  <si>
    <t>Ед. изм.</t>
  </si>
  <si>
    <t>Физ. объем</t>
  </si>
  <si>
    <t xml:space="preserve">к договору на выполнение строительно-монтажных работ </t>
  </si>
  <si>
    <t>Цена за единицу  без НДС, руб.</t>
  </si>
  <si>
    <t>Стоимость     без НДС, руб.</t>
  </si>
  <si>
    <t>Заказчик:</t>
  </si>
  <si>
    <t>________________________/А.С.Савченко/</t>
  </si>
  <si>
    <t>«___» ______________ 20__ г.</t>
  </si>
  <si>
    <t>М.П.</t>
  </si>
  <si>
    <t>Подрядчик:</t>
  </si>
  <si>
    <t xml:space="preserve">Приложение № 1 </t>
  </si>
  <si>
    <t xml:space="preserve"> Распределение Цены Договора</t>
  </si>
  <si>
    <t>от _______.2017г. № 50104/05-05003/____-2017</t>
  </si>
  <si>
    <t xml:space="preserve">на объекте : Комплекс зданий и сооружений высшего образования с научно-исследовательскими и административными помещениями «Сколковский институт науки и технологий». «Восточное кольцо» </t>
  </si>
  <si>
    <t>Лаборатории G12</t>
  </si>
  <si>
    <t>Архитектурные решения АР</t>
  </si>
  <si>
    <t>Комплекс</t>
  </si>
  <si>
    <t>Конструкции металлические КМ</t>
  </si>
  <si>
    <t>Электрооборудование силовое ЭМ</t>
  </si>
  <si>
    <t>Электроосвещение внутреннее ЭО</t>
  </si>
  <si>
    <t>Вентиляция ОВ1</t>
  </si>
  <si>
    <t>Тепло-холодоснабжение и кондиционирование ОВ2</t>
  </si>
  <si>
    <t>Система противодымной вентиляции ОВ3</t>
  </si>
  <si>
    <t>Система водоснабжения ВК1.1</t>
  </si>
  <si>
    <t>Система водоотведения ВК2.1</t>
  </si>
  <si>
    <t>Автоматическое водяное пожаротушение и противопожарный водопровод АПТ спринклер</t>
  </si>
  <si>
    <t>Система пожаротушения тонкораспыленной водой АПТ ТРВ</t>
  </si>
  <si>
    <t>Сети связи СС</t>
  </si>
  <si>
    <t>Сети безопасности ОС, СКУД. ВН</t>
  </si>
  <si>
    <t>Система пожарной сигнализации ПС</t>
  </si>
  <si>
    <t>Система оповещения и управления эвакуацией людей при пожаре СОУЭ</t>
  </si>
  <si>
    <t>Система автоматизации АК</t>
  </si>
  <si>
    <t>Технологические трубопроводы  ТТ</t>
  </si>
  <si>
    <t>Пусконаладочные работы ОВ</t>
  </si>
  <si>
    <t>Пусконаладочные работы СС</t>
  </si>
  <si>
    <t>Пусконаладочные работы ВК</t>
  </si>
  <si>
    <t>Лаборатории G10</t>
  </si>
  <si>
    <t>Мастерские B7, B8, B9</t>
  </si>
  <si>
    <t>Лаборатории визуализации G9</t>
  </si>
  <si>
    <t xml:space="preserve"> НДС</t>
  </si>
  <si>
    <t xml:space="preserve">ВСЕГО с НДС: </t>
  </si>
  <si>
    <t xml:space="preserve">ИТОГО без  НДС: </t>
  </si>
  <si>
    <t>________________________/                   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</si>
</sst>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7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i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7" fillId="0" borderId="0"/>
    <xf numFmtId="0" fontId="8" fillId="0" borderId="0"/>
    <xf numFmtId="0" fontId="3" fillId="0" borderId="0"/>
    <xf numFmtId="0" fontId="7" fillId="0" borderId="0"/>
    <xf numFmtId="0" fontId="7" fillId="0" borderId="0"/>
    <xf numFmtId="0" fontId="3" fillId="0" borderId="0"/>
  </cellStyleXfs>
  <cellXfs count="84">
    <xf numFmtId="0" fontId="0" fillId="0" borderId="0" xfId="0"/>
    <xf numFmtId="0" fontId="2" fillId="0" borderId="0" xfId="0" applyFont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49" fontId="1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49" fontId="11" fillId="0" borderId="0" xfId="3" applyNumberFormat="1" applyFont="1" applyFill="1" applyAlignment="1">
      <alignment horizontal="right"/>
    </xf>
    <xf numFmtId="0" fontId="5" fillId="0" borderId="0" xfId="3" applyFont="1" applyFill="1" applyAlignment="1">
      <alignment horizontal="left" vertical="center"/>
    </xf>
    <xf numFmtId="0" fontId="12" fillId="0" borderId="0" xfId="3" applyFont="1" applyFill="1" applyAlignment="1">
      <alignment horizontal="left" vertical="center"/>
    </xf>
    <xf numFmtId="0" fontId="13" fillId="0" borderId="0" xfId="3" applyFont="1" applyFill="1"/>
    <xf numFmtId="167" fontId="13" fillId="0" borderId="0" xfId="3" applyNumberFormat="1" applyFont="1" applyFill="1"/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4" fillId="0" borderId="0" xfId="0" applyFont="1" applyBorder="1" applyAlignment="1"/>
    <xf numFmtId="4" fontId="15" fillId="0" borderId="0" xfId="0" applyNumberFormat="1" applyFont="1" applyBorder="1" applyAlignment="1"/>
    <xf numFmtId="0" fontId="15" fillId="0" borderId="0" xfId="0" applyFont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/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0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right"/>
    </xf>
    <xf numFmtId="4" fontId="5" fillId="0" borderId="12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4" fontId="1" fillId="2" borderId="9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4" fontId="5" fillId="3" borderId="15" xfId="0" applyNumberFormat="1" applyFont="1" applyFill="1" applyBorder="1" applyAlignment="1">
      <alignment horizontal="right"/>
    </xf>
    <xf numFmtId="0" fontId="17" fillId="0" borderId="11" xfId="6" applyFont="1" applyFill="1" applyBorder="1" applyAlignment="1">
      <alignment horizontal="left" vertical="center"/>
    </xf>
    <xf numFmtId="0" fontId="17" fillId="0" borderId="6" xfId="6" applyFont="1" applyFill="1" applyBorder="1" applyAlignment="1">
      <alignment horizontal="left" vertical="center"/>
    </xf>
    <xf numFmtId="0" fontId="17" fillId="3" borderId="7" xfId="6" applyFont="1" applyFill="1" applyBorder="1" applyAlignment="1">
      <alignment horizontal="left" vertical="center"/>
    </xf>
    <xf numFmtId="0" fontId="17" fillId="3" borderId="5" xfId="6" applyFont="1" applyFill="1" applyBorder="1" applyAlignment="1">
      <alignment horizontal="left" vertical="center"/>
    </xf>
    <xf numFmtId="0" fontId="17" fillId="3" borderId="13" xfId="6" applyFont="1" applyFill="1" applyBorder="1" applyAlignment="1">
      <alignment horizontal="left" vertical="center"/>
    </xf>
    <xf numFmtId="0" fontId="17" fillId="3" borderId="14" xfId="6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4"/>
    <cellStyle name="Обычный 5" xfId="5"/>
    <cellStyle name="Обычный 7" xfId="3"/>
    <cellStyle name="Обычный 8" xfId="6"/>
  </cellStyles>
  <dxfs count="0"/>
  <tableStyles count="0" defaultTableStyle="TableStyleMedium2" defaultPivotStyle="PivotStyleLight16"/>
  <colors>
    <mruColors>
      <color rgb="FF62C0CA"/>
      <color rgb="FFEEECE1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tabSelected="1" topLeftCell="C79" zoomScaleNormal="100" zoomScaleSheetLayoutView="75" workbookViewId="0">
      <selection activeCell="Q104" sqref="Q104"/>
    </sheetView>
  </sheetViews>
  <sheetFormatPr defaultColWidth="9.140625" defaultRowHeight="15.75" x14ac:dyDescent="0.25"/>
  <cols>
    <col min="1" max="1" width="9.140625" style="19"/>
    <col min="2" max="2" width="62.5703125" style="11" customWidth="1"/>
    <col min="3" max="3" width="18.140625" style="11" customWidth="1"/>
    <col min="4" max="4" width="12.140625" style="11" customWidth="1"/>
    <col min="5" max="5" width="21.5703125" style="13" customWidth="1"/>
    <col min="6" max="6" width="24.5703125" style="13" customWidth="1"/>
    <col min="7" max="16384" width="9.140625" style="11"/>
  </cols>
  <sheetData>
    <row r="1" spans="1:6" x14ac:dyDescent="0.25">
      <c r="A1" s="2"/>
      <c r="B1" s="2"/>
      <c r="C1" s="3"/>
      <c r="D1" s="4"/>
      <c r="E1" s="12"/>
      <c r="F1" s="5" t="s">
        <v>12</v>
      </c>
    </row>
    <row r="2" spans="1:6" x14ac:dyDescent="0.25">
      <c r="A2" s="2"/>
      <c r="B2" s="2"/>
      <c r="C2" s="8"/>
      <c r="D2" s="4"/>
      <c r="E2" s="12"/>
      <c r="F2" s="1" t="s">
        <v>4</v>
      </c>
    </row>
    <row r="3" spans="1:6" x14ac:dyDescent="0.25">
      <c r="A3" s="2"/>
      <c r="B3" s="2"/>
      <c r="C3" s="8"/>
      <c r="D3" s="4"/>
      <c r="E3" s="12"/>
      <c r="F3" s="1" t="s">
        <v>14</v>
      </c>
    </row>
    <row r="4" spans="1:6" x14ac:dyDescent="0.25">
      <c r="A4" s="2"/>
      <c r="B4" s="2"/>
      <c r="C4" s="3"/>
      <c r="D4" s="4"/>
      <c r="E4" s="12"/>
      <c r="F4" s="12"/>
    </row>
    <row r="5" spans="1:6" x14ac:dyDescent="0.25">
      <c r="A5" s="2"/>
      <c r="B5" s="2"/>
      <c r="C5" s="7"/>
      <c r="D5" s="4"/>
      <c r="E5" s="12"/>
      <c r="F5" s="12"/>
    </row>
    <row r="6" spans="1:6" x14ac:dyDescent="0.25">
      <c r="A6" s="76" t="s">
        <v>13</v>
      </c>
      <c r="B6" s="77"/>
      <c r="C6" s="77"/>
      <c r="D6" s="77"/>
      <c r="E6" s="78"/>
      <c r="F6" s="78"/>
    </row>
    <row r="7" spans="1:6" ht="63.75" customHeight="1" x14ac:dyDescent="0.25">
      <c r="A7" s="74" t="s">
        <v>15</v>
      </c>
      <c r="B7" s="74"/>
      <c r="C7" s="74"/>
      <c r="D7" s="74"/>
      <c r="E7" s="75"/>
      <c r="F7" s="75"/>
    </row>
    <row r="8" spans="1:6" x14ac:dyDescent="0.25">
      <c r="B8" s="37"/>
      <c r="C8" s="3"/>
      <c r="D8" s="4"/>
    </row>
    <row r="9" spans="1:6" ht="47.25" customHeight="1" x14ac:dyDescent="0.25">
      <c r="A9" s="80" t="s">
        <v>1</v>
      </c>
      <c r="B9" s="82" t="s">
        <v>0</v>
      </c>
      <c r="C9" s="83" t="s">
        <v>2</v>
      </c>
      <c r="D9" s="82" t="s">
        <v>3</v>
      </c>
      <c r="E9" s="79" t="s">
        <v>5</v>
      </c>
      <c r="F9" s="79" t="s">
        <v>6</v>
      </c>
    </row>
    <row r="10" spans="1:6" ht="28.5" customHeight="1" x14ac:dyDescent="0.25">
      <c r="A10" s="81"/>
      <c r="B10" s="82"/>
      <c r="C10" s="83"/>
      <c r="D10" s="82"/>
      <c r="E10" s="79"/>
      <c r="F10" s="79"/>
    </row>
    <row r="11" spans="1:6" x14ac:dyDescent="0.25">
      <c r="A11" s="6">
        <v>1</v>
      </c>
      <c r="B11" s="6">
        <f>A11+1</f>
        <v>2</v>
      </c>
      <c r="C11" s="6">
        <f>B11+1</f>
        <v>3</v>
      </c>
      <c r="D11" s="6">
        <f t="shared" ref="D11:F11" si="0">C11+1</f>
        <v>4</v>
      </c>
      <c r="E11" s="6">
        <f t="shared" si="0"/>
        <v>5</v>
      </c>
      <c r="F11" s="6">
        <f t="shared" si="0"/>
        <v>6</v>
      </c>
    </row>
    <row r="12" spans="1:6" ht="30" customHeight="1" x14ac:dyDescent="0.25">
      <c r="A12" s="56"/>
      <c r="B12" s="57" t="s">
        <v>16</v>
      </c>
      <c r="C12" s="57"/>
      <c r="D12" s="57"/>
      <c r="E12" s="58"/>
      <c r="F12" s="57"/>
    </row>
    <row r="13" spans="1:6" x14ac:dyDescent="0.25">
      <c r="A13" s="38">
        <v>1</v>
      </c>
      <c r="B13" s="39" t="s">
        <v>17</v>
      </c>
      <c r="C13" s="40" t="s">
        <v>18</v>
      </c>
      <c r="D13" s="41">
        <v>1</v>
      </c>
      <c r="E13" s="42"/>
      <c r="F13" s="43">
        <f>E13*D13</f>
        <v>0</v>
      </c>
    </row>
    <row r="14" spans="1:6" s="9" customFormat="1" x14ac:dyDescent="0.25">
      <c r="A14" s="44">
        <f>A13+1</f>
        <v>2</v>
      </c>
      <c r="B14" s="39" t="s">
        <v>19</v>
      </c>
      <c r="C14" s="10" t="s">
        <v>18</v>
      </c>
      <c r="D14" s="45">
        <v>1</v>
      </c>
      <c r="E14" s="42"/>
      <c r="F14" s="43">
        <f t="shared" ref="F14:F77" si="1">E14*D14</f>
        <v>0</v>
      </c>
    </row>
    <row r="15" spans="1:6" s="9" customFormat="1" x14ac:dyDescent="0.25">
      <c r="A15" s="44">
        <f t="shared" ref="A15:A78" si="2">A14+1</f>
        <v>3</v>
      </c>
      <c r="B15" s="39" t="s">
        <v>20</v>
      </c>
      <c r="C15" s="10" t="s">
        <v>18</v>
      </c>
      <c r="D15" s="45">
        <v>1</v>
      </c>
      <c r="E15" s="42"/>
      <c r="F15" s="43">
        <f t="shared" si="1"/>
        <v>0</v>
      </c>
    </row>
    <row r="16" spans="1:6" s="9" customFormat="1" x14ac:dyDescent="0.25">
      <c r="A16" s="44">
        <f t="shared" si="2"/>
        <v>4</v>
      </c>
      <c r="B16" s="39" t="s">
        <v>21</v>
      </c>
      <c r="C16" s="10" t="s">
        <v>18</v>
      </c>
      <c r="D16" s="45">
        <v>1</v>
      </c>
      <c r="E16" s="42"/>
      <c r="F16" s="43">
        <f t="shared" si="1"/>
        <v>0</v>
      </c>
    </row>
    <row r="17" spans="1:6" s="9" customFormat="1" x14ac:dyDescent="0.25">
      <c r="A17" s="44">
        <f t="shared" si="2"/>
        <v>5</v>
      </c>
      <c r="B17" s="39" t="s">
        <v>22</v>
      </c>
      <c r="C17" s="40" t="s">
        <v>18</v>
      </c>
      <c r="D17" s="41">
        <v>1</v>
      </c>
      <c r="E17" s="42"/>
      <c r="F17" s="43">
        <f t="shared" si="1"/>
        <v>0</v>
      </c>
    </row>
    <row r="18" spans="1:6" s="9" customFormat="1" x14ac:dyDescent="0.25">
      <c r="A18" s="44">
        <f t="shared" si="2"/>
        <v>6</v>
      </c>
      <c r="B18" s="39" t="s">
        <v>23</v>
      </c>
      <c r="C18" s="10" t="s">
        <v>18</v>
      </c>
      <c r="D18" s="45">
        <v>1</v>
      </c>
      <c r="E18" s="42"/>
      <c r="F18" s="43">
        <f t="shared" si="1"/>
        <v>0</v>
      </c>
    </row>
    <row r="19" spans="1:6" s="9" customFormat="1" x14ac:dyDescent="0.25">
      <c r="A19" s="44">
        <f t="shared" si="2"/>
        <v>7</v>
      </c>
      <c r="B19" s="39" t="s">
        <v>24</v>
      </c>
      <c r="C19" s="10" t="s">
        <v>18</v>
      </c>
      <c r="D19" s="45">
        <v>1</v>
      </c>
      <c r="E19" s="42"/>
      <c r="F19" s="43">
        <f t="shared" si="1"/>
        <v>0</v>
      </c>
    </row>
    <row r="20" spans="1:6" s="9" customFormat="1" x14ac:dyDescent="0.25">
      <c r="A20" s="44">
        <f t="shared" si="2"/>
        <v>8</v>
      </c>
      <c r="B20" s="39" t="s">
        <v>25</v>
      </c>
      <c r="C20" s="10" t="s">
        <v>18</v>
      </c>
      <c r="D20" s="45">
        <v>1</v>
      </c>
      <c r="E20" s="42"/>
      <c r="F20" s="43">
        <f t="shared" si="1"/>
        <v>0</v>
      </c>
    </row>
    <row r="21" spans="1:6" s="9" customFormat="1" x14ac:dyDescent="0.25">
      <c r="A21" s="44">
        <f t="shared" si="2"/>
        <v>9</v>
      </c>
      <c r="B21" s="39" t="s">
        <v>26</v>
      </c>
      <c r="C21" s="10" t="s">
        <v>18</v>
      </c>
      <c r="D21" s="45">
        <v>1</v>
      </c>
      <c r="E21" s="42"/>
      <c r="F21" s="43">
        <f t="shared" si="1"/>
        <v>0</v>
      </c>
    </row>
    <row r="22" spans="1:6" s="9" customFormat="1" ht="31.5" x14ac:dyDescent="0.25">
      <c r="A22" s="44">
        <f t="shared" si="2"/>
        <v>10</v>
      </c>
      <c r="B22" s="46" t="s">
        <v>27</v>
      </c>
      <c r="C22" s="10" t="s">
        <v>18</v>
      </c>
      <c r="D22" s="45">
        <v>1</v>
      </c>
      <c r="E22" s="42"/>
      <c r="F22" s="43">
        <f t="shared" si="1"/>
        <v>0</v>
      </c>
    </row>
    <row r="23" spans="1:6" s="9" customFormat="1" x14ac:dyDescent="0.25">
      <c r="A23" s="44">
        <f t="shared" si="2"/>
        <v>11</v>
      </c>
      <c r="B23" s="39" t="s">
        <v>28</v>
      </c>
      <c r="C23" s="10" t="s">
        <v>18</v>
      </c>
      <c r="D23" s="45">
        <v>1</v>
      </c>
      <c r="E23" s="42"/>
      <c r="F23" s="43">
        <f t="shared" si="1"/>
        <v>0</v>
      </c>
    </row>
    <row r="24" spans="1:6" s="9" customFormat="1" x14ac:dyDescent="0.25">
      <c r="A24" s="44">
        <f t="shared" si="2"/>
        <v>12</v>
      </c>
      <c r="B24" s="39" t="s">
        <v>29</v>
      </c>
      <c r="C24" s="10" t="s">
        <v>18</v>
      </c>
      <c r="D24" s="45">
        <v>1</v>
      </c>
      <c r="E24" s="42"/>
      <c r="F24" s="43">
        <f t="shared" si="1"/>
        <v>0</v>
      </c>
    </row>
    <row r="25" spans="1:6" s="9" customFormat="1" x14ac:dyDescent="0.25">
      <c r="A25" s="44">
        <f t="shared" si="2"/>
        <v>13</v>
      </c>
      <c r="B25" s="39" t="s">
        <v>30</v>
      </c>
      <c r="C25" s="10" t="s">
        <v>18</v>
      </c>
      <c r="D25" s="45">
        <v>1</v>
      </c>
      <c r="E25" s="42"/>
      <c r="F25" s="43">
        <f t="shared" si="1"/>
        <v>0</v>
      </c>
    </row>
    <row r="26" spans="1:6" s="9" customFormat="1" x14ac:dyDescent="0.25">
      <c r="A26" s="44">
        <f t="shared" si="2"/>
        <v>14</v>
      </c>
      <c r="B26" s="39" t="s">
        <v>31</v>
      </c>
      <c r="C26" s="10" t="s">
        <v>18</v>
      </c>
      <c r="D26" s="45">
        <v>1</v>
      </c>
      <c r="E26" s="42"/>
      <c r="F26" s="43">
        <f t="shared" si="1"/>
        <v>0</v>
      </c>
    </row>
    <row r="27" spans="1:6" s="9" customFormat="1" ht="31.5" x14ac:dyDescent="0.25">
      <c r="A27" s="44">
        <f t="shared" si="2"/>
        <v>15</v>
      </c>
      <c r="B27" s="39" t="s">
        <v>32</v>
      </c>
      <c r="C27" s="10" t="s">
        <v>18</v>
      </c>
      <c r="D27" s="45">
        <v>1</v>
      </c>
      <c r="E27" s="42"/>
      <c r="F27" s="43">
        <f t="shared" si="1"/>
        <v>0</v>
      </c>
    </row>
    <row r="28" spans="1:6" s="9" customFormat="1" x14ac:dyDescent="0.25">
      <c r="A28" s="44">
        <f t="shared" si="2"/>
        <v>16</v>
      </c>
      <c r="B28" s="39" t="s">
        <v>33</v>
      </c>
      <c r="C28" s="40" t="s">
        <v>18</v>
      </c>
      <c r="D28" s="41">
        <v>1</v>
      </c>
      <c r="E28" s="42"/>
      <c r="F28" s="43">
        <f t="shared" si="1"/>
        <v>0</v>
      </c>
    </row>
    <row r="29" spans="1:6" s="9" customFormat="1" x14ac:dyDescent="0.25">
      <c r="A29" s="44">
        <f t="shared" si="2"/>
        <v>17</v>
      </c>
      <c r="B29" s="39" t="s">
        <v>34</v>
      </c>
      <c r="C29" s="10" t="s">
        <v>18</v>
      </c>
      <c r="D29" s="45">
        <v>1</v>
      </c>
      <c r="E29" s="42"/>
      <c r="F29" s="43">
        <f t="shared" si="1"/>
        <v>0</v>
      </c>
    </row>
    <row r="30" spans="1:6" s="9" customFormat="1" x14ac:dyDescent="0.25">
      <c r="A30" s="44">
        <f t="shared" si="2"/>
        <v>18</v>
      </c>
      <c r="B30" s="47" t="s">
        <v>35</v>
      </c>
      <c r="C30" s="10" t="s">
        <v>18</v>
      </c>
      <c r="D30" s="45">
        <v>1</v>
      </c>
      <c r="E30" s="42"/>
      <c r="F30" s="43">
        <f t="shared" si="1"/>
        <v>0</v>
      </c>
    </row>
    <row r="31" spans="1:6" s="9" customFormat="1" x14ac:dyDescent="0.25">
      <c r="A31" s="44">
        <f t="shared" si="2"/>
        <v>19</v>
      </c>
      <c r="B31" s="47" t="s">
        <v>36</v>
      </c>
      <c r="C31" s="10" t="s">
        <v>18</v>
      </c>
      <c r="D31" s="45">
        <v>1</v>
      </c>
      <c r="E31" s="42"/>
      <c r="F31" s="43">
        <f t="shared" si="1"/>
        <v>0</v>
      </c>
    </row>
    <row r="32" spans="1:6" s="9" customFormat="1" x14ac:dyDescent="0.25">
      <c r="A32" s="44">
        <f t="shared" si="2"/>
        <v>20</v>
      </c>
      <c r="B32" s="47" t="s">
        <v>37</v>
      </c>
      <c r="C32" s="10" t="s">
        <v>18</v>
      </c>
      <c r="D32" s="45">
        <v>1</v>
      </c>
      <c r="E32" s="42"/>
      <c r="F32" s="43">
        <f t="shared" si="1"/>
        <v>0</v>
      </c>
    </row>
    <row r="33" spans="1:6" s="9" customFormat="1" ht="28.5" customHeight="1" x14ac:dyDescent="0.25">
      <c r="A33" s="59"/>
      <c r="B33" s="57" t="s">
        <v>38</v>
      </c>
      <c r="C33" s="60"/>
      <c r="D33" s="61"/>
      <c r="E33" s="62"/>
      <c r="F33" s="63"/>
    </row>
    <row r="34" spans="1:6" s="9" customFormat="1" x14ac:dyDescent="0.25">
      <c r="A34" s="44">
        <v>1</v>
      </c>
      <c r="B34" s="39" t="s">
        <v>17</v>
      </c>
      <c r="C34" s="10" t="s">
        <v>18</v>
      </c>
      <c r="D34" s="45">
        <v>1</v>
      </c>
      <c r="E34" s="42"/>
      <c r="F34" s="43">
        <f t="shared" si="1"/>
        <v>0</v>
      </c>
    </row>
    <row r="35" spans="1:6" s="9" customFormat="1" x14ac:dyDescent="0.25">
      <c r="A35" s="44">
        <f t="shared" si="2"/>
        <v>2</v>
      </c>
      <c r="B35" s="39" t="s">
        <v>19</v>
      </c>
      <c r="C35" s="10" t="s">
        <v>18</v>
      </c>
      <c r="D35" s="45">
        <v>1</v>
      </c>
      <c r="E35" s="42"/>
      <c r="F35" s="43">
        <f t="shared" si="1"/>
        <v>0</v>
      </c>
    </row>
    <row r="36" spans="1:6" s="9" customFormat="1" x14ac:dyDescent="0.25">
      <c r="A36" s="44">
        <f t="shared" si="2"/>
        <v>3</v>
      </c>
      <c r="B36" s="39" t="s">
        <v>20</v>
      </c>
      <c r="C36" s="10" t="s">
        <v>18</v>
      </c>
      <c r="D36" s="45">
        <v>1</v>
      </c>
      <c r="E36" s="42"/>
      <c r="F36" s="43">
        <f t="shared" si="1"/>
        <v>0</v>
      </c>
    </row>
    <row r="37" spans="1:6" s="9" customFormat="1" x14ac:dyDescent="0.25">
      <c r="A37" s="44">
        <f t="shared" si="2"/>
        <v>4</v>
      </c>
      <c r="B37" s="39" t="s">
        <v>21</v>
      </c>
      <c r="C37" s="10" t="s">
        <v>18</v>
      </c>
      <c r="D37" s="45">
        <v>1</v>
      </c>
      <c r="E37" s="42"/>
      <c r="F37" s="43">
        <f t="shared" si="1"/>
        <v>0</v>
      </c>
    </row>
    <row r="38" spans="1:6" s="9" customFormat="1" x14ac:dyDescent="0.25">
      <c r="A38" s="44">
        <f t="shared" si="2"/>
        <v>5</v>
      </c>
      <c r="B38" s="39" t="s">
        <v>22</v>
      </c>
      <c r="C38" s="10" t="s">
        <v>18</v>
      </c>
      <c r="D38" s="45">
        <v>1</v>
      </c>
      <c r="E38" s="42"/>
      <c r="F38" s="43">
        <f t="shared" si="1"/>
        <v>0</v>
      </c>
    </row>
    <row r="39" spans="1:6" s="9" customFormat="1" x14ac:dyDescent="0.25">
      <c r="A39" s="44">
        <f t="shared" si="2"/>
        <v>6</v>
      </c>
      <c r="B39" s="39" t="s">
        <v>23</v>
      </c>
      <c r="C39" s="10" t="s">
        <v>18</v>
      </c>
      <c r="D39" s="45">
        <v>1</v>
      </c>
      <c r="E39" s="42"/>
      <c r="F39" s="43">
        <f t="shared" si="1"/>
        <v>0</v>
      </c>
    </row>
    <row r="40" spans="1:6" s="9" customFormat="1" x14ac:dyDescent="0.25">
      <c r="A40" s="44">
        <f t="shared" si="2"/>
        <v>7</v>
      </c>
      <c r="B40" s="39" t="s">
        <v>24</v>
      </c>
      <c r="C40" s="40" t="s">
        <v>18</v>
      </c>
      <c r="D40" s="41">
        <v>1</v>
      </c>
      <c r="E40" s="42"/>
      <c r="F40" s="43">
        <f t="shared" si="1"/>
        <v>0</v>
      </c>
    </row>
    <row r="41" spans="1:6" s="9" customFormat="1" x14ac:dyDescent="0.25">
      <c r="A41" s="44">
        <f t="shared" si="2"/>
        <v>8</v>
      </c>
      <c r="B41" s="39" t="s">
        <v>25</v>
      </c>
      <c r="C41" s="10" t="s">
        <v>18</v>
      </c>
      <c r="D41" s="45">
        <v>1</v>
      </c>
      <c r="E41" s="42"/>
      <c r="F41" s="43">
        <f t="shared" si="1"/>
        <v>0</v>
      </c>
    </row>
    <row r="42" spans="1:6" s="9" customFormat="1" x14ac:dyDescent="0.25">
      <c r="A42" s="44">
        <f t="shared" si="2"/>
        <v>9</v>
      </c>
      <c r="B42" s="39" t="s">
        <v>26</v>
      </c>
      <c r="C42" s="10" t="s">
        <v>18</v>
      </c>
      <c r="D42" s="45">
        <v>1</v>
      </c>
      <c r="E42" s="42"/>
      <c r="F42" s="43">
        <f t="shared" si="1"/>
        <v>0</v>
      </c>
    </row>
    <row r="43" spans="1:6" s="9" customFormat="1" ht="31.5" x14ac:dyDescent="0.25">
      <c r="A43" s="44">
        <f t="shared" si="2"/>
        <v>10</v>
      </c>
      <c r="B43" s="46" t="s">
        <v>27</v>
      </c>
      <c r="C43" s="10" t="s">
        <v>18</v>
      </c>
      <c r="D43" s="45">
        <v>1</v>
      </c>
      <c r="E43" s="42"/>
      <c r="F43" s="43">
        <f t="shared" si="1"/>
        <v>0</v>
      </c>
    </row>
    <row r="44" spans="1:6" s="9" customFormat="1" x14ac:dyDescent="0.25">
      <c r="A44" s="44">
        <f t="shared" si="2"/>
        <v>11</v>
      </c>
      <c r="B44" s="39" t="s">
        <v>28</v>
      </c>
      <c r="C44" s="10" t="s">
        <v>18</v>
      </c>
      <c r="D44" s="45">
        <v>1</v>
      </c>
      <c r="E44" s="42"/>
      <c r="F44" s="43">
        <f t="shared" si="1"/>
        <v>0</v>
      </c>
    </row>
    <row r="45" spans="1:6" s="9" customFormat="1" x14ac:dyDescent="0.25">
      <c r="A45" s="44">
        <f t="shared" si="2"/>
        <v>12</v>
      </c>
      <c r="B45" s="39" t="s">
        <v>29</v>
      </c>
      <c r="C45" s="10" t="s">
        <v>18</v>
      </c>
      <c r="D45" s="45">
        <v>1</v>
      </c>
      <c r="E45" s="42"/>
      <c r="F45" s="43">
        <f t="shared" si="1"/>
        <v>0</v>
      </c>
    </row>
    <row r="46" spans="1:6" s="9" customFormat="1" x14ac:dyDescent="0.25">
      <c r="A46" s="44">
        <f t="shared" si="2"/>
        <v>13</v>
      </c>
      <c r="B46" s="39" t="s">
        <v>30</v>
      </c>
      <c r="C46" s="10" t="s">
        <v>18</v>
      </c>
      <c r="D46" s="45">
        <v>1</v>
      </c>
      <c r="E46" s="42"/>
      <c r="F46" s="43">
        <f t="shared" si="1"/>
        <v>0</v>
      </c>
    </row>
    <row r="47" spans="1:6" s="9" customFormat="1" x14ac:dyDescent="0.25">
      <c r="A47" s="44">
        <f t="shared" si="2"/>
        <v>14</v>
      </c>
      <c r="B47" s="39" t="s">
        <v>31</v>
      </c>
      <c r="C47" s="10" t="s">
        <v>18</v>
      </c>
      <c r="D47" s="45">
        <v>1</v>
      </c>
      <c r="E47" s="42"/>
      <c r="F47" s="43">
        <f t="shared" si="1"/>
        <v>0</v>
      </c>
    </row>
    <row r="48" spans="1:6" s="9" customFormat="1" ht="31.5" x14ac:dyDescent="0.25">
      <c r="A48" s="44">
        <f t="shared" si="2"/>
        <v>15</v>
      </c>
      <c r="B48" s="39" t="s">
        <v>32</v>
      </c>
      <c r="C48" s="10" t="s">
        <v>18</v>
      </c>
      <c r="D48" s="45">
        <v>1</v>
      </c>
      <c r="E48" s="42"/>
      <c r="F48" s="43">
        <f t="shared" si="1"/>
        <v>0</v>
      </c>
    </row>
    <row r="49" spans="1:6" s="9" customFormat="1" x14ac:dyDescent="0.25">
      <c r="A49" s="44">
        <f t="shared" si="2"/>
        <v>16</v>
      </c>
      <c r="B49" s="39" t="s">
        <v>33</v>
      </c>
      <c r="C49" s="10" t="s">
        <v>18</v>
      </c>
      <c r="D49" s="45">
        <v>1</v>
      </c>
      <c r="E49" s="42"/>
      <c r="F49" s="43">
        <f t="shared" si="1"/>
        <v>0</v>
      </c>
    </row>
    <row r="50" spans="1:6" s="9" customFormat="1" x14ac:dyDescent="0.25">
      <c r="A50" s="44">
        <f t="shared" si="2"/>
        <v>17</v>
      </c>
      <c r="B50" s="39" t="s">
        <v>34</v>
      </c>
      <c r="C50" s="10" t="s">
        <v>18</v>
      </c>
      <c r="D50" s="45">
        <v>1</v>
      </c>
      <c r="E50" s="42"/>
      <c r="F50" s="43">
        <f t="shared" si="1"/>
        <v>0</v>
      </c>
    </row>
    <row r="51" spans="1:6" s="9" customFormat="1" x14ac:dyDescent="0.25">
      <c r="A51" s="44">
        <f t="shared" si="2"/>
        <v>18</v>
      </c>
      <c r="B51" s="47" t="s">
        <v>35</v>
      </c>
      <c r="C51" s="40" t="s">
        <v>18</v>
      </c>
      <c r="D51" s="41">
        <v>1</v>
      </c>
      <c r="E51" s="42"/>
      <c r="F51" s="43">
        <f t="shared" si="1"/>
        <v>0</v>
      </c>
    </row>
    <row r="52" spans="1:6" s="9" customFormat="1" x14ac:dyDescent="0.25">
      <c r="A52" s="44">
        <f t="shared" si="2"/>
        <v>19</v>
      </c>
      <c r="B52" s="47" t="s">
        <v>36</v>
      </c>
      <c r="C52" s="10" t="s">
        <v>18</v>
      </c>
      <c r="D52" s="45">
        <v>1</v>
      </c>
      <c r="E52" s="42"/>
      <c r="F52" s="43">
        <f t="shared" si="1"/>
        <v>0</v>
      </c>
    </row>
    <row r="53" spans="1:6" s="9" customFormat="1" x14ac:dyDescent="0.25">
      <c r="A53" s="59"/>
      <c r="B53" s="64" t="s">
        <v>39</v>
      </c>
      <c r="C53" s="60"/>
      <c r="D53" s="61"/>
      <c r="E53" s="62"/>
      <c r="F53" s="63"/>
    </row>
    <row r="54" spans="1:6" s="9" customFormat="1" x14ac:dyDescent="0.25">
      <c r="A54" s="44">
        <v>1</v>
      </c>
      <c r="B54" s="39" t="s">
        <v>17</v>
      </c>
      <c r="C54" s="10" t="s">
        <v>18</v>
      </c>
      <c r="D54" s="45">
        <v>1</v>
      </c>
      <c r="E54" s="42"/>
      <c r="F54" s="43">
        <f t="shared" si="1"/>
        <v>0</v>
      </c>
    </row>
    <row r="55" spans="1:6" s="9" customFormat="1" x14ac:dyDescent="0.25">
      <c r="A55" s="44">
        <f t="shared" si="2"/>
        <v>2</v>
      </c>
      <c r="B55" s="39" t="s">
        <v>19</v>
      </c>
      <c r="C55" s="10" t="s">
        <v>18</v>
      </c>
      <c r="D55" s="45">
        <v>1</v>
      </c>
      <c r="E55" s="42"/>
      <c r="F55" s="43">
        <f t="shared" si="1"/>
        <v>0</v>
      </c>
    </row>
    <row r="56" spans="1:6" s="9" customFormat="1" x14ac:dyDescent="0.25">
      <c r="A56" s="44">
        <f t="shared" si="2"/>
        <v>3</v>
      </c>
      <c r="B56" s="39" t="s">
        <v>20</v>
      </c>
      <c r="C56" s="10" t="s">
        <v>18</v>
      </c>
      <c r="D56" s="45">
        <v>1</v>
      </c>
      <c r="E56" s="42"/>
      <c r="F56" s="43">
        <f t="shared" si="1"/>
        <v>0</v>
      </c>
    </row>
    <row r="57" spans="1:6" s="9" customFormat="1" x14ac:dyDescent="0.25">
      <c r="A57" s="44">
        <f t="shared" si="2"/>
        <v>4</v>
      </c>
      <c r="B57" s="39" t="s">
        <v>21</v>
      </c>
      <c r="C57" s="10" t="s">
        <v>18</v>
      </c>
      <c r="D57" s="45">
        <v>1</v>
      </c>
      <c r="E57" s="42"/>
      <c r="F57" s="43">
        <f t="shared" si="1"/>
        <v>0</v>
      </c>
    </row>
    <row r="58" spans="1:6" s="9" customFormat="1" x14ac:dyDescent="0.25">
      <c r="A58" s="44">
        <f t="shared" si="2"/>
        <v>5</v>
      </c>
      <c r="B58" s="39" t="s">
        <v>22</v>
      </c>
      <c r="C58" s="10" t="s">
        <v>18</v>
      </c>
      <c r="D58" s="45">
        <v>1</v>
      </c>
      <c r="E58" s="42"/>
      <c r="F58" s="43">
        <f t="shared" si="1"/>
        <v>0</v>
      </c>
    </row>
    <row r="59" spans="1:6" s="9" customFormat="1" x14ac:dyDescent="0.25">
      <c r="A59" s="44">
        <f t="shared" si="2"/>
        <v>6</v>
      </c>
      <c r="B59" s="39" t="s">
        <v>23</v>
      </c>
      <c r="C59" s="10" t="s">
        <v>18</v>
      </c>
      <c r="D59" s="45">
        <v>1</v>
      </c>
      <c r="E59" s="42"/>
      <c r="F59" s="43">
        <f t="shared" si="1"/>
        <v>0</v>
      </c>
    </row>
    <row r="60" spans="1:6" s="9" customFormat="1" x14ac:dyDescent="0.25">
      <c r="A60" s="44">
        <f t="shared" si="2"/>
        <v>7</v>
      </c>
      <c r="B60" s="39" t="s">
        <v>24</v>
      </c>
      <c r="C60" s="10" t="s">
        <v>18</v>
      </c>
      <c r="D60" s="45">
        <v>1</v>
      </c>
      <c r="E60" s="42"/>
      <c r="F60" s="43">
        <f t="shared" si="1"/>
        <v>0</v>
      </c>
    </row>
    <row r="61" spans="1:6" s="9" customFormat="1" x14ac:dyDescent="0.25">
      <c r="A61" s="44">
        <f t="shared" si="2"/>
        <v>8</v>
      </c>
      <c r="B61" s="39" t="s">
        <v>25</v>
      </c>
      <c r="C61" s="10" t="s">
        <v>18</v>
      </c>
      <c r="D61" s="45">
        <v>1</v>
      </c>
      <c r="E61" s="42"/>
      <c r="F61" s="43">
        <f t="shared" si="1"/>
        <v>0</v>
      </c>
    </row>
    <row r="62" spans="1:6" s="9" customFormat="1" x14ac:dyDescent="0.25">
      <c r="A62" s="44">
        <f t="shared" si="2"/>
        <v>9</v>
      </c>
      <c r="B62" s="39" t="s">
        <v>26</v>
      </c>
      <c r="C62" s="10" t="s">
        <v>18</v>
      </c>
      <c r="D62" s="45">
        <v>1</v>
      </c>
      <c r="E62" s="42"/>
      <c r="F62" s="43">
        <f t="shared" si="1"/>
        <v>0</v>
      </c>
    </row>
    <row r="63" spans="1:6" s="9" customFormat="1" ht="31.5" x14ac:dyDescent="0.25">
      <c r="A63" s="44">
        <f t="shared" si="2"/>
        <v>10</v>
      </c>
      <c r="B63" s="46" t="s">
        <v>27</v>
      </c>
      <c r="C63" s="40" t="s">
        <v>18</v>
      </c>
      <c r="D63" s="41">
        <v>1</v>
      </c>
      <c r="E63" s="42"/>
      <c r="F63" s="43">
        <f t="shared" si="1"/>
        <v>0</v>
      </c>
    </row>
    <row r="64" spans="1:6" s="9" customFormat="1" x14ac:dyDescent="0.25">
      <c r="A64" s="44">
        <f t="shared" si="2"/>
        <v>11</v>
      </c>
      <c r="B64" s="39" t="s">
        <v>28</v>
      </c>
      <c r="C64" s="10" t="s">
        <v>18</v>
      </c>
      <c r="D64" s="45">
        <v>1</v>
      </c>
      <c r="E64" s="42"/>
      <c r="F64" s="43">
        <f t="shared" si="1"/>
        <v>0</v>
      </c>
    </row>
    <row r="65" spans="1:6" s="9" customFormat="1" x14ac:dyDescent="0.25">
      <c r="A65" s="44">
        <f t="shared" si="2"/>
        <v>12</v>
      </c>
      <c r="B65" s="39" t="s">
        <v>29</v>
      </c>
      <c r="C65" s="10" t="s">
        <v>18</v>
      </c>
      <c r="D65" s="45">
        <v>1</v>
      </c>
      <c r="E65" s="42"/>
      <c r="F65" s="43">
        <f t="shared" si="1"/>
        <v>0</v>
      </c>
    </row>
    <row r="66" spans="1:6" s="9" customFormat="1" x14ac:dyDescent="0.25">
      <c r="A66" s="44">
        <f t="shared" si="2"/>
        <v>13</v>
      </c>
      <c r="B66" s="39" t="s">
        <v>30</v>
      </c>
      <c r="C66" s="10" t="s">
        <v>18</v>
      </c>
      <c r="D66" s="45">
        <v>1</v>
      </c>
      <c r="E66" s="42"/>
      <c r="F66" s="43">
        <f t="shared" si="1"/>
        <v>0</v>
      </c>
    </row>
    <row r="67" spans="1:6" s="9" customFormat="1" x14ac:dyDescent="0.25">
      <c r="A67" s="44">
        <f t="shared" si="2"/>
        <v>14</v>
      </c>
      <c r="B67" s="39" t="s">
        <v>31</v>
      </c>
      <c r="C67" s="10" t="s">
        <v>18</v>
      </c>
      <c r="D67" s="45">
        <v>1</v>
      </c>
      <c r="E67" s="42"/>
      <c r="F67" s="43">
        <f t="shared" si="1"/>
        <v>0</v>
      </c>
    </row>
    <row r="68" spans="1:6" s="9" customFormat="1" ht="31.5" x14ac:dyDescent="0.25">
      <c r="A68" s="44">
        <f t="shared" si="2"/>
        <v>15</v>
      </c>
      <c r="B68" s="39" t="s">
        <v>32</v>
      </c>
      <c r="C68" s="10" t="s">
        <v>18</v>
      </c>
      <c r="D68" s="45">
        <v>1</v>
      </c>
      <c r="E68" s="42"/>
      <c r="F68" s="43">
        <f t="shared" si="1"/>
        <v>0</v>
      </c>
    </row>
    <row r="69" spans="1:6" s="9" customFormat="1" x14ac:dyDescent="0.25">
      <c r="A69" s="44">
        <f t="shared" si="2"/>
        <v>16</v>
      </c>
      <c r="B69" s="39" t="s">
        <v>33</v>
      </c>
      <c r="C69" s="10" t="s">
        <v>18</v>
      </c>
      <c r="D69" s="45">
        <v>1</v>
      </c>
      <c r="E69" s="42"/>
      <c r="F69" s="43">
        <f t="shared" si="1"/>
        <v>0</v>
      </c>
    </row>
    <row r="70" spans="1:6" s="9" customFormat="1" x14ac:dyDescent="0.25">
      <c r="A70" s="44">
        <f t="shared" si="2"/>
        <v>17</v>
      </c>
      <c r="B70" s="39" t="s">
        <v>34</v>
      </c>
      <c r="C70" s="10" t="s">
        <v>18</v>
      </c>
      <c r="D70" s="45">
        <v>1</v>
      </c>
      <c r="E70" s="42"/>
      <c r="F70" s="43">
        <f t="shared" si="1"/>
        <v>0</v>
      </c>
    </row>
    <row r="71" spans="1:6" s="9" customFormat="1" x14ac:dyDescent="0.25">
      <c r="A71" s="44">
        <f t="shared" si="2"/>
        <v>18</v>
      </c>
      <c r="B71" s="47" t="s">
        <v>35</v>
      </c>
      <c r="C71" s="10" t="s">
        <v>18</v>
      </c>
      <c r="D71" s="45">
        <v>1</v>
      </c>
      <c r="E71" s="42"/>
      <c r="F71" s="43">
        <f t="shared" si="1"/>
        <v>0</v>
      </c>
    </row>
    <row r="72" spans="1:6" s="9" customFormat="1" x14ac:dyDescent="0.25">
      <c r="A72" s="44">
        <f t="shared" si="2"/>
        <v>19</v>
      </c>
      <c r="B72" s="47" t="s">
        <v>36</v>
      </c>
      <c r="C72" s="10" t="s">
        <v>18</v>
      </c>
      <c r="D72" s="45">
        <v>1</v>
      </c>
      <c r="E72" s="42"/>
      <c r="F72" s="43">
        <f t="shared" si="1"/>
        <v>0</v>
      </c>
    </row>
    <row r="73" spans="1:6" s="9" customFormat="1" x14ac:dyDescent="0.25">
      <c r="A73" s="59"/>
      <c r="B73" s="57" t="s">
        <v>40</v>
      </c>
      <c r="C73" s="60"/>
      <c r="D73" s="61"/>
      <c r="E73" s="62"/>
      <c r="F73" s="63"/>
    </row>
    <row r="74" spans="1:6" s="9" customFormat="1" x14ac:dyDescent="0.25">
      <c r="A74" s="44">
        <v>1</v>
      </c>
      <c r="B74" s="39" t="s">
        <v>17</v>
      </c>
      <c r="C74" s="10" t="s">
        <v>18</v>
      </c>
      <c r="D74" s="45">
        <v>1</v>
      </c>
      <c r="E74" s="42"/>
      <c r="F74" s="43">
        <f t="shared" si="1"/>
        <v>0</v>
      </c>
    </row>
    <row r="75" spans="1:6" s="9" customFormat="1" x14ac:dyDescent="0.25">
      <c r="A75" s="44">
        <f t="shared" si="2"/>
        <v>2</v>
      </c>
      <c r="B75" s="39" t="s">
        <v>19</v>
      </c>
      <c r="C75" s="40" t="s">
        <v>18</v>
      </c>
      <c r="D75" s="41">
        <v>1</v>
      </c>
      <c r="E75" s="42"/>
      <c r="F75" s="43">
        <f t="shared" si="1"/>
        <v>0</v>
      </c>
    </row>
    <row r="76" spans="1:6" s="9" customFormat="1" x14ac:dyDescent="0.25">
      <c r="A76" s="44">
        <f t="shared" si="2"/>
        <v>3</v>
      </c>
      <c r="B76" s="39" t="s">
        <v>20</v>
      </c>
      <c r="C76" s="10" t="s">
        <v>18</v>
      </c>
      <c r="D76" s="45">
        <v>1</v>
      </c>
      <c r="E76" s="42"/>
      <c r="F76" s="43">
        <f t="shared" si="1"/>
        <v>0</v>
      </c>
    </row>
    <row r="77" spans="1:6" s="9" customFormat="1" x14ac:dyDescent="0.25">
      <c r="A77" s="44">
        <f t="shared" si="2"/>
        <v>4</v>
      </c>
      <c r="B77" s="39" t="s">
        <v>21</v>
      </c>
      <c r="C77" s="10" t="s">
        <v>18</v>
      </c>
      <c r="D77" s="45">
        <v>1</v>
      </c>
      <c r="E77" s="42"/>
      <c r="F77" s="43">
        <f t="shared" si="1"/>
        <v>0</v>
      </c>
    </row>
    <row r="78" spans="1:6" s="9" customFormat="1" x14ac:dyDescent="0.25">
      <c r="A78" s="44">
        <f t="shared" si="2"/>
        <v>5</v>
      </c>
      <c r="B78" s="39" t="s">
        <v>22</v>
      </c>
      <c r="C78" s="10" t="s">
        <v>18</v>
      </c>
      <c r="D78" s="45">
        <v>1</v>
      </c>
      <c r="E78" s="42"/>
      <c r="F78" s="43">
        <f t="shared" ref="F78:F92" si="3">E78*D78</f>
        <v>0</v>
      </c>
    </row>
    <row r="79" spans="1:6" s="9" customFormat="1" x14ac:dyDescent="0.25">
      <c r="A79" s="44">
        <f t="shared" ref="A79:A92" si="4">A78+1</f>
        <v>6</v>
      </c>
      <c r="B79" s="39" t="s">
        <v>23</v>
      </c>
      <c r="C79" s="10" t="s">
        <v>18</v>
      </c>
      <c r="D79" s="45">
        <v>1</v>
      </c>
      <c r="E79" s="42"/>
      <c r="F79" s="43">
        <f t="shared" si="3"/>
        <v>0</v>
      </c>
    </row>
    <row r="80" spans="1:6" s="9" customFormat="1" x14ac:dyDescent="0.25">
      <c r="A80" s="44">
        <f t="shared" si="4"/>
        <v>7</v>
      </c>
      <c r="B80" s="39" t="s">
        <v>24</v>
      </c>
      <c r="C80" s="10" t="s">
        <v>18</v>
      </c>
      <c r="D80" s="45">
        <v>1</v>
      </c>
      <c r="E80" s="42"/>
      <c r="F80" s="43">
        <f t="shared" si="3"/>
        <v>0</v>
      </c>
    </row>
    <row r="81" spans="1:6" s="9" customFormat="1" x14ac:dyDescent="0.25">
      <c r="A81" s="44">
        <f t="shared" si="4"/>
        <v>8</v>
      </c>
      <c r="B81" s="39" t="s">
        <v>25</v>
      </c>
      <c r="C81" s="10" t="s">
        <v>18</v>
      </c>
      <c r="D81" s="45">
        <v>1</v>
      </c>
      <c r="E81" s="42"/>
      <c r="F81" s="43">
        <f t="shared" si="3"/>
        <v>0</v>
      </c>
    </row>
    <row r="82" spans="1:6" s="9" customFormat="1" x14ac:dyDescent="0.25">
      <c r="A82" s="44">
        <f t="shared" si="4"/>
        <v>9</v>
      </c>
      <c r="B82" s="39" t="s">
        <v>26</v>
      </c>
      <c r="C82" s="10" t="s">
        <v>18</v>
      </c>
      <c r="D82" s="45">
        <v>1</v>
      </c>
      <c r="E82" s="42"/>
      <c r="F82" s="43">
        <f t="shared" si="3"/>
        <v>0</v>
      </c>
    </row>
    <row r="83" spans="1:6" s="9" customFormat="1" ht="31.5" x14ac:dyDescent="0.25">
      <c r="A83" s="44">
        <f t="shared" si="4"/>
        <v>10</v>
      </c>
      <c r="B83" s="46" t="s">
        <v>27</v>
      </c>
      <c r="C83" s="10" t="s">
        <v>18</v>
      </c>
      <c r="D83" s="45">
        <v>1</v>
      </c>
      <c r="E83" s="42"/>
      <c r="F83" s="43">
        <f t="shared" si="3"/>
        <v>0</v>
      </c>
    </row>
    <row r="84" spans="1:6" s="9" customFormat="1" x14ac:dyDescent="0.25">
      <c r="A84" s="44">
        <f t="shared" si="4"/>
        <v>11</v>
      </c>
      <c r="B84" s="39" t="s">
        <v>28</v>
      </c>
      <c r="C84" s="10" t="s">
        <v>18</v>
      </c>
      <c r="D84" s="45">
        <v>1</v>
      </c>
      <c r="E84" s="42"/>
      <c r="F84" s="43">
        <f t="shared" si="3"/>
        <v>0</v>
      </c>
    </row>
    <row r="85" spans="1:6" s="9" customFormat="1" x14ac:dyDescent="0.25">
      <c r="A85" s="44">
        <f t="shared" si="4"/>
        <v>12</v>
      </c>
      <c r="B85" s="39" t="s">
        <v>29</v>
      </c>
      <c r="C85" s="10" t="s">
        <v>18</v>
      </c>
      <c r="D85" s="45">
        <v>1</v>
      </c>
      <c r="E85" s="42"/>
      <c r="F85" s="43">
        <f t="shared" si="3"/>
        <v>0</v>
      </c>
    </row>
    <row r="86" spans="1:6" s="9" customFormat="1" x14ac:dyDescent="0.25">
      <c r="A86" s="44">
        <f t="shared" si="4"/>
        <v>13</v>
      </c>
      <c r="B86" s="39" t="s">
        <v>30</v>
      </c>
      <c r="C86" s="40" t="s">
        <v>18</v>
      </c>
      <c r="D86" s="41">
        <v>1</v>
      </c>
      <c r="E86" s="42"/>
      <c r="F86" s="43">
        <f t="shared" si="3"/>
        <v>0</v>
      </c>
    </row>
    <row r="87" spans="1:6" s="9" customFormat="1" x14ac:dyDescent="0.25">
      <c r="A87" s="44">
        <f t="shared" si="4"/>
        <v>14</v>
      </c>
      <c r="B87" s="39" t="s">
        <v>31</v>
      </c>
      <c r="C87" s="10" t="s">
        <v>18</v>
      </c>
      <c r="D87" s="45">
        <v>1</v>
      </c>
      <c r="E87" s="42"/>
      <c r="F87" s="43">
        <f t="shared" si="3"/>
        <v>0</v>
      </c>
    </row>
    <row r="88" spans="1:6" s="9" customFormat="1" ht="31.5" x14ac:dyDescent="0.25">
      <c r="A88" s="44">
        <f t="shared" si="4"/>
        <v>15</v>
      </c>
      <c r="B88" s="39" t="s">
        <v>32</v>
      </c>
      <c r="C88" s="10" t="s">
        <v>18</v>
      </c>
      <c r="D88" s="45">
        <v>1</v>
      </c>
      <c r="E88" s="42"/>
      <c r="F88" s="43">
        <f t="shared" si="3"/>
        <v>0</v>
      </c>
    </row>
    <row r="89" spans="1:6" s="9" customFormat="1" x14ac:dyDescent="0.25">
      <c r="A89" s="44">
        <f t="shared" si="4"/>
        <v>16</v>
      </c>
      <c r="B89" s="39" t="s">
        <v>33</v>
      </c>
      <c r="C89" s="10" t="s">
        <v>18</v>
      </c>
      <c r="D89" s="45">
        <v>1</v>
      </c>
      <c r="E89" s="42"/>
      <c r="F89" s="43">
        <f t="shared" si="3"/>
        <v>0</v>
      </c>
    </row>
    <row r="90" spans="1:6" s="9" customFormat="1" x14ac:dyDescent="0.25">
      <c r="A90" s="44">
        <f t="shared" si="4"/>
        <v>17</v>
      </c>
      <c r="B90" s="39" t="s">
        <v>34</v>
      </c>
      <c r="C90" s="10" t="s">
        <v>18</v>
      </c>
      <c r="D90" s="45">
        <v>1</v>
      </c>
      <c r="E90" s="42"/>
      <c r="F90" s="43">
        <f t="shared" si="3"/>
        <v>0</v>
      </c>
    </row>
    <row r="91" spans="1:6" s="9" customFormat="1" x14ac:dyDescent="0.25">
      <c r="A91" s="44">
        <f t="shared" si="4"/>
        <v>18</v>
      </c>
      <c r="B91" s="47" t="s">
        <v>35</v>
      </c>
      <c r="C91" s="10" t="s">
        <v>18</v>
      </c>
      <c r="D91" s="45">
        <v>1</v>
      </c>
      <c r="E91" s="42"/>
      <c r="F91" s="43">
        <f t="shared" si="3"/>
        <v>0</v>
      </c>
    </row>
    <row r="92" spans="1:6" s="9" customFormat="1" x14ac:dyDescent="0.25">
      <c r="A92" s="44">
        <f t="shared" si="4"/>
        <v>19</v>
      </c>
      <c r="B92" s="47" t="s">
        <v>36</v>
      </c>
      <c r="C92" s="10" t="s">
        <v>18</v>
      </c>
      <c r="D92" s="45">
        <v>1</v>
      </c>
      <c r="E92" s="42"/>
      <c r="F92" s="43">
        <f t="shared" si="3"/>
        <v>0</v>
      </c>
    </row>
    <row r="93" spans="1:6" s="9" customFormat="1" ht="16.5" thickBot="1" x14ac:dyDescent="0.3">
      <c r="A93" s="48"/>
      <c r="B93" s="49"/>
      <c r="C93" s="50"/>
      <c r="D93" s="51"/>
      <c r="E93" s="52"/>
      <c r="F93" s="53"/>
    </row>
    <row r="94" spans="1:6" s="9" customFormat="1" x14ac:dyDescent="0.25">
      <c r="A94" s="68" t="s">
        <v>43</v>
      </c>
      <c r="B94" s="69"/>
      <c r="C94" s="54"/>
      <c r="D94" s="54"/>
      <c r="E94" s="54"/>
      <c r="F94" s="55">
        <f>SUM(F13:F93)</f>
        <v>0</v>
      </c>
    </row>
    <row r="95" spans="1:6" s="9" customFormat="1" x14ac:dyDescent="0.25">
      <c r="A95" s="70" t="s">
        <v>41</v>
      </c>
      <c r="B95" s="71"/>
      <c r="C95" s="65"/>
      <c r="D95" s="65"/>
      <c r="E95" s="65"/>
      <c r="F95" s="66">
        <f>ROUND(F94*0.18,2)</f>
        <v>0</v>
      </c>
    </row>
    <row r="96" spans="1:6" s="9" customFormat="1" ht="16.5" thickBot="1" x14ac:dyDescent="0.3">
      <c r="A96" s="72" t="s">
        <v>42</v>
      </c>
      <c r="B96" s="73"/>
      <c r="C96" s="67"/>
      <c r="D96" s="67"/>
      <c r="E96" s="67"/>
      <c r="F96" s="67">
        <f>F95+F94</f>
        <v>0</v>
      </c>
    </row>
    <row r="97" spans="1:6" s="15" customFormat="1" x14ac:dyDescent="0.25">
      <c r="A97" s="20"/>
      <c r="B97" s="16"/>
      <c r="C97" s="16"/>
      <c r="D97" s="17"/>
      <c r="E97" s="18"/>
      <c r="F97" s="14"/>
    </row>
    <row r="98" spans="1:6" customFormat="1" x14ac:dyDescent="0.25">
      <c r="A98" s="21"/>
      <c r="B98" s="22"/>
      <c r="C98" s="22"/>
      <c r="D98" s="23"/>
      <c r="E98" s="24"/>
      <c r="F98" s="25"/>
    </row>
    <row r="99" spans="1:6" customFormat="1" x14ac:dyDescent="0.25">
      <c r="A99" s="35"/>
      <c r="B99" s="22"/>
      <c r="C99" s="23"/>
      <c r="D99" s="26"/>
      <c r="E99" s="27"/>
      <c r="F99" s="28"/>
    </row>
    <row r="100" spans="1:6" customFormat="1" x14ac:dyDescent="0.25">
      <c r="A100" s="35"/>
      <c r="B100" s="29" t="s">
        <v>7</v>
      </c>
      <c r="C100" s="29"/>
      <c r="D100" s="27"/>
      <c r="E100" s="29" t="s">
        <v>11</v>
      </c>
      <c r="F100" s="13"/>
    </row>
    <row r="101" spans="1:6" customFormat="1" x14ac:dyDescent="0.25">
      <c r="A101" s="36"/>
      <c r="B101" s="27"/>
      <c r="C101" s="27"/>
      <c r="D101" s="30"/>
      <c r="E101" s="27"/>
      <c r="F101" s="13"/>
    </row>
    <row r="102" spans="1:6" customFormat="1" x14ac:dyDescent="0.25">
      <c r="A102" s="35"/>
      <c r="B102" s="27" t="s">
        <v>8</v>
      </c>
      <c r="C102" s="27"/>
      <c r="D102" s="26"/>
      <c r="E102" s="31" t="s">
        <v>44</v>
      </c>
      <c r="F102" s="13"/>
    </row>
    <row r="103" spans="1:6" customFormat="1" x14ac:dyDescent="0.25">
      <c r="A103" s="35"/>
      <c r="B103" s="32"/>
      <c r="C103" s="32"/>
      <c r="D103" s="33"/>
      <c r="E103" s="32"/>
      <c r="F103" s="13"/>
    </row>
    <row r="104" spans="1:6" customFormat="1" x14ac:dyDescent="0.25">
      <c r="A104" s="35"/>
      <c r="B104" s="33" t="s">
        <v>9</v>
      </c>
      <c r="C104" s="33"/>
      <c r="D104" s="33"/>
      <c r="E104" s="33" t="s">
        <v>9</v>
      </c>
      <c r="F104" s="13"/>
    </row>
    <row r="105" spans="1:6" customFormat="1" x14ac:dyDescent="0.25">
      <c r="A105" s="7"/>
      <c r="B105" s="34" t="s">
        <v>10</v>
      </c>
      <c r="C105" s="34"/>
      <c r="D105" s="3"/>
      <c r="E105" s="34" t="s">
        <v>10</v>
      </c>
      <c r="F105" s="13"/>
    </row>
  </sheetData>
  <autoFilter ref="A9:F100"/>
  <mergeCells count="11">
    <mergeCell ref="A94:B94"/>
    <mergeCell ref="A95:B95"/>
    <mergeCell ref="A96:B96"/>
    <mergeCell ref="A7:F7"/>
    <mergeCell ref="A6:F6"/>
    <mergeCell ref="E9:E10"/>
    <mergeCell ref="F9:F10"/>
    <mergeCell ref="A9:A10"/>
    <mergeCell ref="B9:B10"/>
    <mergeCell ref="C9:C10"/>
    <mergeCell ref="D9:D10"/>
  </mergeCells>
  <pageMargins left="0.70866141732283472" right="0.11811023622047245" top="0.74803149606299213" bottom="0.74803149606299213" header="0.31496062992125984" footer="0.31496062992125984"/>
  <pageSetup paperSize="9" scale="62" fitToHeight="30" orientation="portrait" r:id="rId1"/>
  <headerFooter>
    <oddFooter xml:space="preserve">&amp;R&amp;P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Sharipov Ildar</dc:creator>
  <cp:lastModifiedBy>Khaldeeva Olga</cp:lastModifiedBy>
  <cp:lastPrinted>2017-10-31T14:23:27Z</cp:lastPrinted>
  <dcterms:created xsi:type="dcterms:W3CDTF">2012-04-03T06:18:11Z</dcterms:created>
  <dcterms:modified xsi:type="dcterms:W3CDTF">2017-10-31T14:23:30Z</dcterms:modified>
</cp:coreProperties>
</file>